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aron\Downloads\"/>
    </mc:Choice>
  </mc:AlternateContent>
  <xr:revisionPtr revIDLastSave="0" documentId="13_ncr:1_{906EDB2D-780F-4D12-8B4B-08037FF18A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B61" i="1" s="1"/>
  <c r="D61" i="1" s="1"/>
  <c r="E31" i="1"/>
  <c r="B60" i="1" s="1"/>
  <c r="D60" i="1" s="1"/>
  <c r="E18" i="1"/>
  <c r="B59" i="1" s="1"/>
  <c r="D59" i="1" s="1"/>
  <c r="D62" i="1" l="1"/>
</calcChain>
</file>

<file path=xl/sharedStrings.xml><?xml version="1.0" encoding="utf-8"?>
<sst xmlns="http://schemas.openxmlformats.org/spreadsheetml/2006/main" count="84" uniqueCount="59">
  <si>
    <t>MEMORIA ESCRITA</t>
  </si>
  <si>
    <t>Indicador</t>
  </si>
  <si>
    <t>Incompleto</t>
  </si>
  <si>
    <t>(0-4 puntos)</t>
  </si>
  <si>
    <t>Bien</t>
  </si>
  <si>
    <t>(5-8 puntos)</t>
  </si>
  <si>
    <t>Excelente</t>
  </si>
  <si>
    <t>(9-10 puntos)</t>
  </si>
  <si>
    <t>Calificación</t>
  </si>
  <si>
    <t>(0-10 puntos)</t>
  </si>
  <si>
    <t>Ponderación</t>
  </si>
  <si>
    <t>El problema a resolver no se describe o se hace de forma muy somera, sin una contextualización del mismo. La bibliografía es inexistente, irrelevante o hay errores graves</t>
  </si>
  <si>
    <t>El problema abordado está correctamente descrito y contextualizado. Las referencias bibliográficas recogen de forma ordenada todas las citas realizadas en el texto y son referencias autorizadas (libros, artículos…)</t>
  </si>
  <si>
    <t>Se formulan los objetivos, pero no de forma clara y explícita</t>
  </si>
  <si>
    <t>Orden y claridad en la descripción de la propuesta</t>
  </si>
  <si>
    <t>No se describe la propuesta o se hace de forma poco clara y desorganizada</t>
  </si>
  <si>
    <t>La propuesta está descrita de forma clara y organizada</t>
  </si>
  <si>
    <t>Conclusiones / Resultados</t>
  </si>
  <si>
    <t>Descripción del contexto y del problema abordado</t>
  </si>
  <si>
    <t>Formulación y adecuación de objetivos</t>
  </si>
  <si>
    <t xml:space="preserve">No se describen los
objetivos o no están
alineados con el problema abordado
</t>
  </si>
  <si>
    <t xml:space="preserve">El problema y su contextualización, aunque se puedan intuir en la memoria, no se describen de forma explícita. La bibliografía es incompleta (faltan
referencias a trabajos utilizados en la memoria)
</t>
  </si>
  <si>
    <t>Calificación del bloque</t>
  </si>
  <si>
    <t xml:space="preserve">Los objetivos están
correctamente formulados
</t>
  </si>
  <si>
    <t xml:space="preserve">La propuesta está
descrita poco clara o
desorganizada
</t>
  </si>
  <si>
    <t xml:space="preserve">Las conclusiones son
Irrelevantes  limitándose a
la descripción de aspectos que no tienen que ver con el trabajo
</t>
  </si>
  <si>
    <t xml:space="preserve">No hay reflexión sobre el cumplimiento de objetivos o valoración global del trabajo ni discusión sobre los resultados
</t>
  </si>
  <si>
    <t xml:space="preserve">Se reflexiona sobre el cumplimiento de los objetivos y se valora de forma global el trabajo haciendo mención expresa a su aplicación y relevancia. Además, se presenta una discusión interpretando correctamente los resultados
</t>
  </si>
  <si>
    <t>CALIDAD DEL TRABAJO</t>
  </si>
  <si>
    <t>Metodología de</t>
  </si>
  <si>
    <t>Complejidad técnica</t>
  </si>
  <si>
    <t xml:space="preserve">La metodología de
trabajo es inexistente, incorrecta o claramente inapropiada
</t>
  </si>
  <si>
    <t xml:space="preserve">La metodología de
trabajo no es apropiada
o no está bien aplicada
</t>
  </si>
  <si>
    <t xml:space="preserve">La metodología de trabajo es
apropiada y está bien aplicada
</t>
  </si>
  <si>
    <t xml:space="preserve">El trabajo presenta una
complejidad técnica baja o muy baja
</t>
  </si>
  <si>
    <t xml:space="preserve">El trabajo presenta una
complejidad técnica
adecuada
</t>
  </si>
  <si>
    <t xml:space="preserve">El trabajo presenta una
complejidad técnica alta (técnicas complejas, novedosas, posible impacto de los resultados …)
</t>
  </si>
  <si>
    <t>*Es necesario obtener una calificación de al menos 5 puntos en este bloque que evalúa la calidad del trabajo para superar el Trabajo Fin de Máster</t>
  </si>
  <si>
    <t>PRESENTACIÓN ORAL</t>
  </si>
  <si>
    <t xml:space="preserve">Comunicación con
el tribunal
</t>
  </si>
  <si>
    <t xml:space="preserve">No transmite de forma
clara sus ideas, utiliza
una terminología
inadecuada y la duración es inapropiada
</t>
  </si>
  <si>
    <t xml:space="preserve">No explica con claridad,
la terminología no es
adecuada o la duración
es inapropiada
</t>
  </si>
  <si>
    <t xml:space="preserve">Es capaz de explicar y transmitir ideas con claridad, terminología
adecuada y la duración es apropiada
</t>
  </si>
  <si>
    <t xml:space="preserve">No responde
correctamente a las
preguntas y se aprecia
falta de conocimientos y graves lagunas en la materia
</t>
  </si>
  <si>
    <t xml:space="preserve">No responde correctamente a todas
las preguntas o se
aprecia falta de
conocimientos
</t>
  </si>
  <si>
    <t xml:space="preserve">Responde correctamente a todas
las preguntas y se aprecia dominio del tema
</t>
  </si>
  <si>
    <t xml:space="preserve">Explicación de ideas y conceptos de forma comprensible con el vocabulario y tiempo adecuado
</t>
  </si>
  <si>
    <t xml:space="preserve">Peso </t>
  </si>
  <si>
    <r>
      <t xml:space="preserve">Presentación escrita </t>
    </r>
    <r>
      <rPr>
        <sz val="10"/>
        <color theme="1"/>
        <rFont val="Calibri"/>
        <family val="2"/>
        <scheme val="minor"/>
      </rPr>
      <t>30%</t>
    </r>
  </si>
  <si>
    <t xml:space="preserve">Bloque </t>
  </si>
  <si>
    <t>(sobre 10)</t>
  </si>
  <si>
    <t>ponderada</t>
  </si>
  <si>
    <t>Memoria escrita</t>
  </si>
  <si>
    <t>Calidad del trabajo*</t>
  </si>
  <si>
    <t>Presentación oral</t>
  </si>
  <si>
    <t>CALIFICACIÓN FINAL:</t>
  </si>
  <si>
    <r>
      <t xml:space="preserve">Calidad del trabajo* </t>
    </r>
    <r>
      <rPr>
        <sz val="10"/>
        <color theme="1"/>
        <rFont val="Calibri"/>
        <family val="2"/>
        <scheme val="minor"/>
      </rPr>
      <t>55%</t>
    </r>
  </si>
  <si>
    <r>
      <t xml:space="preserve">Presentación oral </t>
    </r>
    <r>
      <rPr>
        <sz val="10"/>
        <color theme="1"/>
        <rFont val="Calibri"/>
        <family val="2"/>
        <scheme val="minor"/>
      </rPr>
      <t>15%</t>
    </r>
  </si>
  <si>
    <t>Propuesta para matrícula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</si>
</sst>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-Bold"/>
    </font>
    <font>
      <sz val="10"/>
      <color theme="1"/>
      <name val="Calibri"/>
      <family val="2"/>
      <scheme val="minor"/>
    </font>
    <font>
      <b/>
      <sz val="10"/>
      <color theme="1"/>
      <name val="Calibri-Bold"/>
    </font>
    <font>
      <b/>
      <sz val="9"/>
      <color theme="1"/>
      <name val="Calibri-Bold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9" fontId="3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9" fontId="5" fillId="0" borderId="9" xfId="0" applyNumberFormat="1" applyFont="1" applyBorder="1" applyAlignment="1">
      <alignment horizontal="justify" vertical="center" wrapText="1"/>
    </xf>
    <xf numFmtId="9" fontId="5" fillId="0" borderId="6" xfId="0" applyNumberFormat="1" applyFont="1" applyBorder="1" applyAlignment="1">
      <alignment horizontal="justify" vertical="center" wrapText="1"/>
    </xf>
    <xf numFmtId="9" fontId="5" fillId="0" borderId="5" xfId="0" applyNumberFormat="1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14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topLeftCell="A36" workbookViewId="0">
      <selection activeCell="D54" sqref="D54"/>
    </sheetView>
  </sheetViews>
  <sheetFormatPr baseColWidth="10" defaultRowHeight="14.4"/>
  <cols>
    <col min="1" max="1" width="22.21875" customWidth="1"/>
    <col min="2" max="2" width="24.77734375" customWidth="1"/>
    <col min="3" max="4" width="32.44140625" customWidth="1"/>
    <col min="6" max="6" width="12.77734375" customWidth="1"/>
  </cols>
  <sheetData>
    <row r="1" spans="1:6" ht="15" thickBot="1">
      <c r="A1" s="32" t="s">
        <v>0</v>
      </c>
      <c r="B1" s="33"/>
      <c r="C1" s="33"/>
      <c r="D1" s="33"/>
      <c r="E1" s="33"/>
      <c r="F1" s="34"/>
    </row>
    <row r="2" spans="1:6" ht="15" thickBot="1">
      <c r="A2" s="35" t="s">
        <v>1</v>
      </c>
      <c r="B2" s="4" t="s">
        <v>2</v>
      </c>
      <c r="C2" s="5" t="s">
        <v>4</v>
      </c>
      <c r="D2" s="5" t="s">
        <v>6</v>
      </c>
      <c r="E2" s="4" t="s">
        <v>8</v>
      </c>
      <c r="F2" s="35" t="s">
        <v>10</v>
      </c>
    </row>
    <row r="3" spans="1:6" ht="27" thickBot="1">
      <c r="A3" s="51"/>
      <c r="B3" s="1" t="s">
        <v>3</v>
      </c>
      <c r="C3" s="1" t="s">
        <v>5</v>
      </c>
      <c r="D3" s="1" t="s">
        <v>7</v>
      </c>
      <c r="E3" s="2" t="s">
        <v>9</v>
      </c>
      <c r="F3" s="36"/>
    </row>
    <row r="4" spans="1:6" ht="60" customHeight="1">
      <c r="A4" s="52" t="s">
        <v>18</v>
      </c>
      <c r="B4" s="37" t="s">
        <v>11</v>
      </c>
      <c r="C4" s="55" t="s">
        <v>21</v>
      </c>
      <c r="D4" s="26" t="s">
        <v>12</v>
      </c>
      <c r="E4" s="44">
        <v>10</v>
      </c>
      <c r="F4" s="20">
        <v>0.25</v>
      </c>
    </row>
    <row r="5" spans="1:6" ht="24" customHeight="1">
      <c r="A5" s="53"/>
      <c r="B5" s="38"/>
      <c r="C5" s="56"/>
      <c r="D5" s="27"/>
      <c r="E5" s="45"/>
      <c r="F5" s="21"/>
    </row>
    <row r="6" spans="1:6" ht="15" thickBot="1">
      <c r="A6" s="54"/>
      <c r="B6" s="39"/>
      <c r="C6" s="57"/>
      <c r="D6" s="28"/>
      <c r="E6" s="46"/>
      <c r="F6" s="22"/>
    </row>
    <row r="7" spans="1:6" ht="24" customHeight="1">
      <c r="A7" s="49" t="s">
        <v>19</v>
      </c>
      <c r="B7" s="37" t="s">
        <v>20</v>
      </c>
      <c r="C7" s="43" t="s">
        <v>13</v>
      </c>
      <c r="D7" s="37" t="s">
        <v>23</v>
      </c>
      <c r="E7" s="44">
        <v>10</v>
      </c>
      <c r="F7" s="20">
        <v>0.25</v>
      </c>
    </row>
    <row r="8" spans="1:6">
      <c r="A8" s="49"/>
      <c r="B8" s="38"/>
      <c r="C8" s="43"/>
      <c r="D8" s="38"/>
      <c r="E8" s="45"/>
      <c r="F8" s="21"/>
    </row>
    <row r="9" spans="1:6" ht="18" customHeight="1" thickBot="1">
      <c r="A9" s="50"/>
      <c r="B9" s="39"/>
      <c r="C9" s="43"/>
      <c r="D9" s="39"/>
      <c r="E9" s="46"/>
      <c r="F9" s="22"/>
    </row>
    <row r="10" spans="1:6" ht="47.25" customHeight="1">
      <c r="A10" s="41" t="s">
        <v>14</v>
      </c>
      <c r="B10" s="38" t="s">
        <v>15</v>
      </c>
      <c r="C10" s="37" t="s">
        <v>24</v>
      </c>
      <c r="D10" s="47" t="s">
        <v>16</v>
      </c>
      <c r="E10" s="17">
        <v>10</v>
      </c>
      <c r="F10" s="20">
        <v>0.25</v>
      </c>
    </row>
    <row r="11" spans="1:6" ht="9.75" customHeight="1" thickBot="1">
      <c r="A11" s="41"/>
      <c r="B11" s="38"/>
      <c r="C11" s="38"/>
      <c r="D11" s="47"/>
      <c r="E11" s="18"/>
      <c r="F11" s="21"/>
    </row>
    <row r="12" spans="1:6" ht="15" hidden="1" thickBot="1">
      <c r="A12" s="42"/>
      <c r="B12" s="39"/>
      <c r="C12" s="39"/>
      <c r="D12" s="48"/>
      <c r="E12" s="19"/>
      <c r="F12" s="22"/>
    </row>
    <row r="13" spans="1:6" ht="78.75" customHeight="1">
      <c r="A13" s="40" t="s">
        <v>17</v>
      </c>
      <c r="B13" s="26" t="s">
        <v>25</v>
      </c>
      <c r="C13" s="26" t="s">
        <v>26</v>
      </c>
      <c r="D13" s="26" t="s">
        <v>27</v>
      </c>
      <c r="E13" s="17">
        <v>10</v>
      </c>
      <c r="F13" s="20">
        <v>0.25</v>
      </c>
    </row>
    <row r="14" spans="1:6" ht="3" customHeight="1" thickBot="1">
      <c r="A14" s="41"/>
      <c r="B14" s="27"/>
      <c r="C14" s="27"/>
      <c r="D14" s="27"/>
      <c r="E14" s="18"/>
      <c r="F14" s="21"/>
    </row>
    <row r="15" spans="1:6" ht="15.75" hidden="1" customHeight="1" thickBot="1">
      <c r="A15" s="41"/>
      <c r="B15" s="27"/>
      <c r="C15" s="27"/>
      <c r="D15" s="27"/>
      <c r="E15" s="18"/>
      <c r="F15" s="21"/>
    </row>
    <row r="16" spans="1:6" ht="15.75" hidden="1" customHeight="1" thickBot="1">
      <c r="A16" s="41"/>
      <c r="B16" s="27"/>
      <c r="C16" s="27"/>
      <c r="D16" s="27"/>
      <c r="E16" s="18"/>
      <c r="F16" s="21"/>
    </row>
    <row r="17" spans="1:6" ht="9.75" hidden="1" customHeight="1" thickBot="1">
      <c r="A17" s="42"/>
      <c r="B17" s="28"/>
      <c r="C17" s="28"/>
      <c r="D17" s="28"/>
      <c r="E17" s="19"/>
      <c r="F17" s="22"/>
    </row>
    <row r="18" spans="1:6">
      <c r="A18" s="23" t="s">
        <v>22</v>
      </c>
      <c r="B18" s="17"/>
      <c r="C18" s="17"/>
      <c r="D18" s="17"/>
      <c r="E18" s="17">
        <f>0.25*SUM(E4:E17)</f>
        <v>10</v>
      </c>
      <c r="F18" s="20">
        <v>1</v>
      </c>
    </row>
    <row r="19" spans="1:6" ht="15" thickBot="1">
      <c r="A19" s="25"/>
      <c r="B19" s="19"/>
      <c r="C19" s="19"/>
      <c r="D19" s="19"/>
      <c r="E19" s="19"/>
      <c r="F19" s="22"/>
    </row>
    <row r="21" spans="1:6" ht="15" thickBot="1"/>
    <row r="22" spans="1:6" ht="15" thickBot="1">
      <c r="A22" s="32" t="s">
        <v>28</v>
      </c>
      <c r="B22" s="33"/>
      <c r="C22" s="33"/>
      <c r="D22" s="33"/>
      <c r="E22" s="33"/>
      <c r="F22" s="34"/>
    </row>
    <row r="23" spans="1:6" ht="15" thickBot="1">
      <c r="A23" s="35" t="s">
        <v>1</v>
      </c>
      <c r="B23" s="4" t="s">
        <v>2</v>
      </c>
      <c r="C23" s="6" t="s">
        <v>4</v>
      </c>
      <c r="D23" s="4" t="s">
        <v>6</v>
      </c>
      <c r="E23" s="6" t="s">
        <v>8</v>
      </c>
      <c r="F23" s="35" t="s">
        <v>10</v>
      </c>
    </row>
    <row r="24" spans="1:6" ht="27" thickBot="1">
      <c r="A24" s="36"/>
      <c r="B24" s="7" t="s">
        <v>3</v>
      </c>
      <c r="C24" s="4" t="s">
        <v>5</v>
      </c>
      <c r="D24" s="2" t="s">
        <v>7</v>
      </c>
      <c r="E24" s="4" t="s">
        <v>9</v>
      </c>
      <c r="F24" s="36"/>
    </row>
    <row r="25" spans="1:6">
      <c r="A25" s="23" t="s">
        <v>29</v>
      </c>
      <c r="B25" s="26" t="s">
        <v>31</v>
      </c>
      <c r="C25" s="26" t="s">
        <v>32</v>
      </c>
      <c r="D25" s="26" t="s">
        <v>33</v>
      </c>
      <c r="E25" s="17">
        <v>10</v>
      </c>
      <c r="F25" s="20">
        <v>0.3</v>
      </c>
    </row>
    <row r="26" spans="1:6">
      <c r="A26" s="24"/>
      <c r="B26" s="27"/>
      <c r="C26" s="27"/>
      <c r="D26" s="27"/>
      <c r="E26" s="18"/>
      <c r="F26" s="21"/>
    </row>
    <row r="27" spans="1:6" ht="28.5" customHeight="1" thickBot="1">
      <c r="A27" s="25"/>
      <c r="B27" s="28"/>
      <c r="C27" s="28"/>
      <c r="D27" s="28"/>
      <c r="E27" s="19"/>
      <c r="F27" s="22"/>
    </row>
    <row r="28" spans="1:6">
      <c r="A28" s="29" t="s">
        <v>30</v>
      </c>
      <c r="B28" s="26" t="s">
        <v>34</v>
      </c>
      <c r="C28" s="26" t="s">
        <v>35</v>
      </c>
      <c r="D28" s="26" t="s">
        <v>36</v>
      </c>
      <c r="E28" s="17">
        <v>10</v>
      </c>
      <c r="F28" s="20">
        <v>0.7</v>
      </c>
    </row>
    <row r="29" spans="1:6">
      <c r="A29" s="30"/>
      <c r="B29" s="27"/>
      <c r="C29" s="27"/>
      <c r="D29" s="27"/>
      <c r="E29" s="18"/>
      <c r="F29" s="21"/>
    </row>
    <row r="30" spans="1:6" ht="28.5" customHeight="1" thickBot="1">
      <c r="A30" s="31"/>
      <c r="B30" s="28"/>
      <c r="C30" s="28"/>
      <c r="D30" s="28"/>
      <c r="E30" s="19"/>
      <c r="F30" s="22"/>
    </row>
    <row r="31" spans="1:6">
      <c r="A31" s="23" t="s">
        <v>22</v>
      </c>
      <c r="B31" s="17"/>
      <c r="C31" s="17"/>
      <c r="D31" s="17"/>
      <c r="E31" s="17">
        <f>0.3*E25+0.7*E28</f>
        <v>10</v>
      </c>
      <c r="F31" s="20">
        <v>1</v>
      </c>
    </row>
    <row r="32" spans="1:6" ht="15" thickBot="1">
      <c r="A32" s="25"/>
      <c r="B32" s="19"/>
      <c r="C32" s="19"/>
      <c r="D32" s="19"/>
      <c r="E32" s="19"/>
      <c r="F32" s="22"/>
    </row>
    <row r="33" spans="1:6">
      <c r="A33" s="3"/>
    </row>
    <row r="34" spans="1:6">
      <c r="A34" s="8" t="s">
        <v>37</v>
      </c>
    </row>
    <row r="35" spans="1:6" ht="15" thickBot="1"/>
    <row r="36" spans="1:6" ht="15" thickBot="1">
      <c r="A36" s="32" t="s">
        <v>38</v>
      </c>
      <c r="B36" s="33"/>
      <c r="C36" s="33"/>
      <c r="D36" s="33"/>
      <c r="E36" s="33"/>
      <c r="F36" s="34"/>
    </row>
    <row r="37" spans="1:6" ht="15" thickBot="1">
      <c r="A37" s="35" t="s">
        <v>1</v>
      </c>
      <c r="B37" s="4" t="s">
        <v>2</v>
      </c>
      <c r="C37" s="6" t="s">
        <v>4</v>
      </c>
      <c r="D37" s="4" t="s">
        <v>6</v>
      </c>
      <c r="E37" s="6" t="s">
        <v>8</v>
      </c>
      <c r="F37" s="35" t="s">
        <v>10</v>
      </c>
    </row>
    <row r="38" spans="1:6" ht="27" thickBot="1">
      <c r="A38" s="36"/>
      <c r="B38" s="7" t="s">
        <v>3</v>
      </c>
      <c r="C38" s="4" t="s">
        <v>5</v>
      </c>
      <c r="D38" s="2" t="s">
        <v>7</v>
      </c>
      <c r="E38" s="4" t="s">
        <v>9</v>
      </c>
      <c r="F38" s="36"/>
    </row>
    <row r="39" spans="1:6" ht="24" customHeight="1">
      <c r="A39" s="23" t="s">
        <v>46</v>
      </c>
      <c r="B39" s="26" t="s">
        <v>40</v>
      </c>
      <c r="C39" s="26" t="s">
        <v>41</v>
      </c>
      <c r="D39" s="26" t="s">
        <v>42</v>
      </c>
      <c r="E39" s="17">
        <v>10</v>
      </c>
      <c r="F39" s="20">
        <v>0.5</v>
      </c>
    </row>
    <row r="40" spans="1:6">
      <c r="A40" s="24"/>
      <c r="B40" s="27"/>
      <c r="C40" s="27"/>
      <c r="D40" s="27"/>
      <c r="E40" s="18"/>
      <c r="F40" s="21"/>
    </row>
    <row r="41" spans="1:6">
      <c r="A41" s="24"/>
      <c r="B41" s="27"/>
      <c r="C41" s="27"/>
      <c r="D41" s="27"/>
      <c r="E41" s="18"/>
      <c r="F41" s="21"/>
    </row>
    <row r="42" spans="1:6">
      <c r="A42" s="24"/>
      <c r="B42" s="27"/>
      <c r="C42" s="27"/>
      <c r="D42" s="27"/>
      <c r="E42" s="18"/>
      <c r="F42" s="21"/>
    </row>
    <row r="43" spans="1:6" ht="5.25" customHeight="1" thickBot="1">
      <c r="A43" s="24"/>
      <c r="B43" s="27"/>
      <c r="C43" s="27"/>
      <c r="D43" s="27"/>
      <c r="E43" s="18"/>
      <c r="F43" s="21"/>
    </row>
    <row r="44" spans="1:6" ht="8.25" hidden="1" customHeight="1" thickBot="1">
      <c r="A44" s="25"/>
      <c r="B44" s="28"/>
      <c r="C44" s="28"/>
      <c r="D44" s="28"/>
      <c r="E44" s="19"/>
      <c r="F44" s="22"/>
    </row>
    <row r="45" spans="1:6">
      <c r="A45" s="23" t="s">
        <v>39</v>
      </c>
      <c r="B45" s="26" t="s">
        <v>43</v>
      </c>
      <c r="C45" s="26" t="s">
        <v>44</v>
      </c>
      <c r="D45" s="26" t="s">
        <v>45</v>
      </c>
      <c r="E45" s="17">
        <v>10</v>
      </c>
      <c r="F45" s="20">
        <v>0.5</v>
      </c>
    </row>
    <row r="46" spans="1:6">
      <c r="A46" s="24"/>
      <c r="B46" s="27"/>
      <c r="C46" s="27"/>
      <c r="D46" s="27"/>
      <c r="E46" s="18"/>
      <c r="F46" s="21"/>
    </row>
    <row r="47" spans="1:6">
      <c r="A47" s="24"/>
      <c r="B47" s="27"/>
      <c r="C47" s="27"/>
      <c r="D47" s="27"/>
      <c r="E47" s="18"/>
      <c r="F47" s="21"/>
    </row>
    <row r="48" spans="1:6" ht="24" customHeight="1" thickBot="1">
      <c r="A48" s="25"/>
      <c r="B48" s="28"/>
      <c r="C48" s="28"/>
      <c r="D48" s="28"/>
      <c r="E48" s="19"/>
      <c r="F48" s="22"/>
    </row>
    <row r="49" spans="1:6">
      <c r="A49" s="23" t="s">
        <v>22</v>
      </c>
      <c r="B49" s="17"/>
      <c r="C49" s="17"/>
      <c r="D49" s="17"/>
      <c r="E49" s="17">
        <f>E39*0.5+E45*0.5</f>
        <v>10</v>
      </c>
      <c r="F49" s="20">
        <v>1</v>
      </c>
    </row>
    <row r="50" spans="1:6" ht="15" thickBot="1">
      <c r="A50" s="25"/>
      <c r="B50" s="19"/>
      <c r="C50" s="19"/>
      <c r="D50" s="19"/>
      <c r="E50" s="19"/>
      <c r="F50" s="22"/>
    </row>
    <row r="52" spans="1:6">
      <c r="A52" s="9" t="s">
        <v>47</v>
      </c>
    </row>
    <row r="53" spans="1:6">
      <c r="A53" s="9" t="s">
        <v>48</v>
      </c>
      <c r="C53" t="s">
        <v>58</v>
      </c>
    </row>
    <row r="54" spans="1:6">
      <c r="A54" s="9" t="s">
        <v>56</v>
      </c>
    </row>
    <row r="55" spans="1:6">
      <c r="A55" s="9" t="s">
        <v>57</v>
      </c>
    </row>
    <row r="56" spans="1:6" ht="15" thickBot="1"/>
    <row r="57" spans="1:6" ht="15" thickBot="1">
      <c r="A57" s="15" t="s">
        <v>49</v>
      </c>
      <c r="B57" s="14" t="s">
        <v>8</v>
      </c>
      <c r="C57" s="15" t="s">
        <v>10</v>
      </c>
      <c r="D57" s="14" t="s">
        <v>8</v>
      </c>
    </row>
    <row r="58" spans="1:6" ht="15" thickBot="1">
      <c r="A58" s="16"/>
      <c r="B58" s="10" t="s">
        <v>50</v>
      </c>
      <c r="C58" s="16"/>
      <c r="D58" s="10" t="s">
        <v>51</v>
      </c>
    </row>
    <row r="59" spans="1:6" ht="15" thickBot="1">
      <c r="A59" s="11" t="s">
        <v>52</v>
      </c>
      <c r="B59" s="10">
        <f>E18</f>
        <v>10</v>
      </c>
      <c r="C59" s="12">
        <v>0.3</v>
      </c>
      <c r="D59" s="13">
        <f>B59*0.3</f>
        <v>3</v>
      </c>
    </row>
    <row r="60" spans="1:6" ht="15" thickBot="1">
      <c r="A60" s="11" t="s">
        <v>53</v>
      </c>
      <c r="B60" s="10">
        <f>E31</f>
        <v>10</v>
      </c>
      <c r="C60" s="12">
        <v>0.55000000000000004</v>
      </c>
      <c r="D60" s="13">
        <f>B60*0.55</f>
        <v>5.5</v>
      </c>
    </row>
    <row r="61" spans="1:6" ht="15" thickBot="1">
      <c r="A61" s="11" t="s">
        <v>54</v>
      </c>
      <c r="B61" s="10">
        <f>E49</f>
        <v>10</v>
      </c>
      <c r="C61" s="12">
        <v>0.15</v>
      </c>
      <c r="D61" s="13">
        <f>B61*C61</f>
        <v>1.5</v>
      </c>
    </row>
    <row r="62" spans="1:6" ht="15" thickBot="1">
      <c r="A62" s="11" t="s">
        <v>55</v>
      </c>
      <c r="B62" s="10"/>
      <c r="C62" s="10"/>
      <c r="D62" s="13">
        <f>SUM(D59:D61)</f>
        <v>10</v>
      </c>
    </row>
  </sheetData>
  <mergeCells count="77">
    <mergeCell ref="A1:F1"/>
    <mergeCell ref="A2:A3"/>
    <mergeCell ref="F2:F3"/>
    <mergeCell ref="B4:B6"/>
    <mergeCell ref="D4:D6"/>
    <mergeCell ref="E4:E6"/>
    <mergeCell ref="F4:F6"/>
    <mergeCell ref="A4:A6"/>
    <mergeCell ref="C4:C6"/>
    <mergeCell ref="B18:B19"/>
    <mergeCell ref="C18:C19"/>
    <mergeCell ref="D18:D19"/>
    <mergeCell ref="E18:E19"/>
    <mergeCell ref="F18:F19"/>
    <mergeCell ref="B10:B12"/>
    <mergeCell ref="D10:D12"/>
    <mergeCell ref="E10:E12"/>
    <mergeCell ref="F10:F12"/>
    <mergeCell ref="A7:A9"/>
    <mergeCell ref="B7:B9"/>
    <mergeCell ref="E25:E27"/>
    <mergeCell ref="F25:F27"/>
    <mergeCell ref="A25:A27"/>
    <mergeCell ref="B25:B27"/>
    <mergeCell ref="C25:C27"/>
    <mergeCell ref="D25:D27"/>
    <mergeCell ref="D7:D9"/>
    <mergeCell ref="C10:C12"/>
    <mergeCell ref="C13:C17"/>
    <mergeCell ref="A22:F22"/>
    <mergeCell ref="A23:A24"/>
    <mergeCell ref="F23:F24"/>
    <mergeCell ref="B13:B17"/>
    <mergeCell ref="D13:D17"/>
    <mergeCell ref="A13:A17"/>
    <mergeCell ref="E13:E17"/>
    <mergeCell ref="F13:F17"/>
    <mergeCell ref="A18:A19"/>
    <mergeCell ref="C7:C9"/>
    <mergeCell ref="E7:E9"/>
    <mergeCell ref="F7:F9"/>
    <mergeCell ref="A10:A12"/>
    <mergeCell ref="B28:B30"/>
    <mergeCell ref="A28:A30"/>
    <mergeCell ref="A31:A32"/>
    <mergeCell ref="A36:F36"/>
    <mergeCell ref="A37:A38"/>
    <mergeCell ref="F37:F38"/>
    <mergeCell ref="B31:B32"/>
    <mergeCell ref="C31:C32"/>
    <mergeCell ref="D31:D32"/>
    <mergeCell ref="E31:E32"/>
    <mergeCell ref="F31:F32"/>
    <mergeCell ref="E28:E30"/>
    <mergeCell ref="F28:F30"/>
    <mergeCell ref="C28:C30"/>
    <mergeCell ref="D28:D30"/>
    <mergeCell ref="E39:E44"/>
    <mergeCell ref="F39:F44"/>
    <mergeCell ref="A39:A44"/>
    <mergeCell ref="B39:B44"/>
    <mergeCell ref="C39:C44"/>
    <mergeCell ref="D39:D44"/>
    <mergeCell ref="A57:A58"/>
    <mergeCell ref="C57:C58"/>
    <mergeCell ref="E45:E48"/>
    <mergeCell ref="F45:F48"/>
    <mergeCell ref="B49:B50"/>
    <mergeCell ref="C49:C50"/>
    <mergeCell ref="D49:D50"/>
    <mergeCell ref="E49:E50"/>
    <mergeCell ref="F49:F50"/>
    <mergeCell ref="A45:A48"/>
    <mergeCell ref="B45:B48"/>
    <mergeCell ref="C45:C48"/>
    <mergeCell ref="D45:D48"/>
    <mergeCell ref="A49:A5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 Martin</dc:creator>
  <cp:lastModifiedBy>Aarón Sújar Garrido</cp:lastModifiedBy>
  <dcterms:created xsi:type="dcterms:W3CDTF">2020-10-28T13:02:24Z</dcterms:created>
  <dcterms:modified xsi:type="dcterms:W3CDTF">2026-07-21T10:13:27Z</dcterms:modified>
</cp:coreProperties>
</file>